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888779\Documents\UTILIZACAO CARRO TAXI\"/>
    </mc:Choice>
  </mc:AlternateContent>
  <xr:revisionPtr revIDLastSave="0" documentId="8_{7A0B0927-057F-4F62-9869-4F43C617F79C}" xr6:coauthVersionLast="47" xr6:coauthVersionMax="47" xr10:uidLastSave="{00000000-0000-0000-0000-000000000000}"/>
  <bookViews>
    <workbookView xWindow="-120" yWindow="-120" windowWidth="29040" windowHeight="15840" xr2:uid="{467E6962-024E-40F6-92DF-3879F5A4DED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1" l="1"/>
  <c r="R12" i="1"/>
  <c r="V12" i="1" s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<sst xmlns="http://schemas.openxmlformats.org/spreadsheetml/2006/main" count="153" uniqueCount="91">
  <si>
    <t>Status</t>
  </si>
  <si>
    <t>ID</t>
  </si>
  <si>
    <t>Unidade</t>
  </si>
  <si>
    <t>Usuário Solicitante</t>
  </si>
  <si>
    <t>Data da Solicitação</t>
  </si>
  <si>
    <t>Endereço de Origem</t>
  </si>
  <si>
    <t>Endereço de Destino</t>
  </si>
  <si>
    <t>Distância do Percuso</t>
  </si>
  <si>
    <t>Nome do Motorista</t>
  </si>
  <si>
    <t>Placa do Veículo</t>
  </si>
  <si>
    <t>Modelo do Veículo</t>
  </si>
  <si>
    <t>Data do Início do Atendimento</t>
  </si>
  <si>
    <t>Data da Chegada do Motorista ao Ponto de Origem</t>
  </si>
  <si>
    <t>Data da Finalização do Atendimento</t>
  </si>
  <si>
    <t>Data do cancelamento do atendimento</t>
  </si>
  <si>
    <t>Cancelador</t>
  </si>
  <si>
    <t>Tempo de Chegada ao Ponto de Origem</t>
  </si>
  <si>
    <t>Distância Percorrida</t>
  </si>
  <si>
    <t>Tempo</t>
  </si>
  <si>
    <t>Motivo da Corrida</t>
  </si>
  <si>
    <t>Valor do Atendimento</t>
  </si>
  <si>
    <t>Total a pagar (R$)</t>
  </si>
  <si>
    <t>Avaliação do Atendimento</t>
  </si>
  <si>
    <t>Cancelada</t>
  </si>
  <si>
    <t>-</t>
  </si>
  <si>
    <t>SECRETARIA MUNICIPAL DE JUSTIÇA</t>
  </si>
  <si>
    <t>Luciana Rodrigues De</t>
  </si>
  <si>
    <t>Metro Santana - Santana, São Paulo - State of São Paulo, Brazil</t>
  </si>
  <si>
    <t>JOSE VINICIUS DE JESUS</t>
  </si>
  <si>
    <t>QUO-1D32</t>
  </si>
  <si>
    <t>VW Voyage</t>
  </si>
  <si>
    <t>0000-00-00 00:00:00</t>
  </si>
  <si>
    <t>Usuário</t>
  </si>
  <si>
    <t>Funcionária vai trabalhar como assessora em evento no ambulatório do Hospital Santo Amaro. Local onde estarão as secretarias da Prefeitura em vista oficial.</t>
  </si>
  <si>
    <t>Funcionária seguirá para a visita oficial de secretárias ao servico de saúde em Santo Amaro.</t>
  </si>
  <si>
    <t>Completa</t>
  </si>
  <si>
    <t>Marcus Vinicius de Jesus Bomfim</t>
  </si>
  <si>
    <t>R. José Ferreira Crespo, 471 - Jardim Sao Vicente, São Paulo - SP, 08021-480, Brasil</t>
  </si>
  <si>
    <t>CEU Jaçanã - Rua Francisca Espósito Tonetti - Jardim Guapira, São Paulo - State of São Paulo, Brazil</t>
  </si>
  <si>
    <t>29.73</t>
  </si>
  <si>
    <t>WILKER DA CONCEICAO</t>
  </si>
  <si>
    <t>PYU-0258</t>
  </si>
  <si>
    <t>Hyundai HB20</t>
  </si>
  <si>
    <t>Reunião com funcionários da Prefeitura de São Paulo</t>
  </si>
  <si>
    <t>Marcus Vinicius</t>
  </si>
  <si>
    <t>RAFAEL COELHO DOS SANTOS</t>
  </si>
  <si>
    <t>QXT-9C71</t>
  </si>
  <si>
    <t>Renault Sandero</t>
  </si>
  <si>
    <t>Av. Eng. Heitor Antônio Eiras Garcia, 2000 - Jardim Esmeralda, São Paulo - SP, 05564-000, Brasil</t>
  </si>
  <si>
    <t>Rua José Ferreira Crespo, 475 - Jardim Sao Vicente, São Paulo - State of São Paulo, Brazil</t>
  </si>
  <si>
    <t>49.12</t>
  </si>
  <si>
    <t>OSVALDO BARBOSA DE MELO JUNIOR</t>
  </si>
  <si>
    <t>QPA-4I14</t>
  </si>
  <si>
    <t>GM - Chevrolet Prisma</t>
  </si>
  <si>
    <t>91.1</t>
  </si>
  <si>
    <t>Rua Campêlo, 255 - Vila Nova Mazzei, São Paulo - State of São Paulo, Brazil</t>
  </si>
  <si>
    <t>CEU Butantã - Elizabeth Gaspar Tunala - Avenida Engenheiro Heitor Antônio Eiras Garcia - Jardim Esmeralda, São Paulo - State of São Paulo, Brazil</t>
  </si>
  <si>
    <t>33.78</t>
  </si>
  <si>
    <t>Emerson Rosa De Carvalho</t>
  </si>
  <si>
    <t>KWC-8J38</t>
  </si>
  <si>
    <t>GM - Chevrolet Cobalt</t>
  </si>
  <si>
    <t>69.38</t>
  </si>
  <si>
    <t>Regina Célia Da Silveira Santana</t>
  </si>
  <si>
    <t>Parada Hospital Campo Limpo C/B - Jardim Casablanca, São Paulo - SP, 05835-003, Brasil</t>
  </si>
  <si>
    <t>Viaduto do Chá, 15 - Centro Histórico de São Paulo, São Paulo - State of São Paulo, Brazil</t>
  </si>
  <si>
    <t>20.65</t>
  </si>
  <si>
    <t>JOAO DA CRUZ MERCES</t>
  </si>
  <si>
    <t>FZO-8B66</t>
  </si>
  <si>
    <t>Retorno ao local de trabalho</t>
  </si>
  <si>
    <t>Regina Célia Da Silveira</t>
  </si>
  <si>
    <t>R. Nossa Sra. do Bom Conselho, 451 - Chacara Nossa Sra. do Bom Conselho, São Paulo - SP, 05763-470, Brasil</t>
  </si>
  <si>
    <t>22.23</t>
  </si>
  <si>
    <t>MARCOS DA CUNHA</t>
  </si>
  <si>
    <t>GFR-9335</t>
  </si>
  <si>
    <t>GM - Chevrolet Onix</t>
  </si>
  <si>
    <t>R. Feitiço da Vila, 399 - Chacara Santa Maria, São Paulo - SP, 05879-000, Brasil</t>
  </si>
  <si>
    <t>Hospital do Campo Limpo, Proximo depósito Fernanda e Hospital - Estrada de Itapecerica - Vila Maracana, São Paulo - State of São Paulo, Brazil</t>
  </si>
  <si>
    <t>8.06</t>
  </si>
  <si>
    <t>SAMUEL RODRIGUES DA COSTA</t>
  </si>
  <si>
    <t>OWN-2B99</t>
  </si>
  <si>
    <t>R. Dr. Falcão Filho, 11 - Centro Histórico de São Paulo, São Paulo - SP, 01007-010, Brasil</t>
  </si>
  <si>
    <t>Rua Feitiço da Vila, 399 - Chacara Santa Maria, São Paulo - State of São Paulo, Brazil</t>
  </si>
  <si>
    <t>28.05</t>
  </si>
  <si>
    <t>FLAVIO DONIZETE FERREIRA</t>
  </si>
  <si>
    <t>GGB-7225</t>
  </si>
  <si>
    <t>Lifan X60</t>
  </si>
  <si>
    <t>6 corridas completas</t>
  </si>
  <si>
    <t>06 Corridas autorizadas e realizadas a serviço da Secretaria Municipal de Justiça</t>
  </si>
  <si>
    <t>04 canceladas</t>
  </si>
  <si>
    <t>Maria Lúcia Palma LaTorre</t>
  </si>
  <si>
    <t>Chefe de Gabinete - SMJ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</si>
</sst>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22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22" fontId="1" fillId="0" borderId="1" xfId="0" applyNumberFormat="1" applyFont="1" applyBorder="1" applyAlignment="1">
      <alignment vertical="center"/>
    </xf>
    <xf numFmtId="21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0" borderId="1" xfId="0" applyFont="1" applyBorder="1"/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DF65-D462-44D6-8082-9AA78F1A182D}">
  <dimension ref="A1:W17"/>
  <sheetViews>
    <sheetView tabSelected="1" workbookViewId="0">
      <selection activeCell="G9" sqref="G9"/>
    </sheetView>
  </sheetViews>
  <sheetFormatPr defaultRowHeight="15" x14ac:dyDescent="0.25"/>
  <cols>
    <col min="1" max="1" width="7.5703125" customWidth="1"/>
    <col min="2" max="2" width="7.28515625" customWidth="1"/>
    <col min="4" max="4" width="7.28515625" customWidth="1"/>
    <col min="5" max="5" width="13.28515625" bestFit="1" customWidth="1"/>
    <col min="6" max="6" width="8.7109375" customWidth="1"/>
    <col min="8" max="8" width="6.85546875" customWidth="1"/>
    <col min="9" max="9" width="15.85546875" customWidth="1"/>
    <col min="10" max="10" width="7.5703125" customWidth="1"/>
    <col min="11" max="11" width="8.140625" customWidth="1"/>
    <col min="12" max="12" width="13.42578125" customWidth="1"/>
    <col min="13" max="15" width="13.28515625" bestFit="1" customWidth="1"/>
    <col min="17" max="19" width="9.28515625" bestFit="1" customWidth="1"/>
    <col min="20" max="20" width="17.5703125" customWidth="1"/>
    <col min="21" max="21" width="10.7109375" customWidth="1"/>
    <col min="22" max="22" width="9.28515625" bestFit="1" customWidth="1"/>
    <col min="23" max="23" width="10" customWidth="1"/>
  </cols>
  <sheetData>
    <row r="1" spans="1:23" ht="53.25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6" t="s">
        <v>22</v>
      </c>
    </row>
    <row r="2" spans="1:23" ht="78.75" x14ac:dyDescent="0.25">
      <c r="A2" s="21" t="s">
        <v>23</v>
      </c>
      <c r="B2" s="4">
        <v>2362648</v>
      </c>
      <c r="C2" s="5" t="s">
        <v>25</v>
      </c>
      <c r="D2" s="5" t="s">
        <v>26</v>
      </c>
      <c r="E2" s="6">
        <v>44488.326724537037</v>
      </c>
      <c r="F2" s="5" t="s">
        <v>27</v>
      </c>
      <c r="G2" s="5" t="s">
        <v>27</v>
      </c>
      <c r="H2" s="4">
        <v>0</v>
      </c>
      <c r="I2" s="4" t="s">
        <v>28</v>
      </c>
      <c r="J2" s="4" t="s">
        <v>29</v>
      </c>
      <c r="K2" s="4" t="s">
        <v>30</v>
      </c>
      <c r="L2" s="6">
        <v>44488.337523148148</v>
      </c>
      <c r="M2" s="6">
        <v>44488.32980324074</v>
      </c>
      <c r="N2" s="4" t="s">
        <v>31</v>
      </c>
      <c r="O2" s="6">
        <v>44488.338553240741</v>
      </c>
      <c r="P2" s="4" t="s">
        <v>32</v>
      </c>
      <c r="Q2" s="4" t="s">
        <v>24</v>
      </c>
      <c r="R2" s="7">
        <v>0</v>
      </c>
      <c r="S2" s="4">
        <v>0</v>
      </c>
      <c r="T2" s="4" t="s">
        <v>33</v>
      </c>
      <c r="U2" s="4">
        <v>0</v>
      </c>
      <c r="V2" s="7"/>
      <c r="W2" s="2"/>
    </row>
    <row r="3" spans="1:23" ht="78.75" x14ac:dyDescent="0.25">
      <c r="A3" s="21" t="s">
        <v>23</v>
      </c>
      <c r="B3" s="4">
        <v>2362641</v>
      </c>
      <c r="C3" s="5" t="s">
        <v>25</v>
      </c>
      <c r="D3" s="5" t="s">
        <v>26</v>
      </c>
      <c r="E3" s="6">
        <v>44488.323518518519</v>
      </c>
      <c r="F3" s="5" t="s">
        <v>27</v>
      </c>
      <c r="G3" s="5" t="s">
        <v>27</v>
      </c>
      <c r="H3" s="4">
        <v>0</v>
      </c>
      <c r="I3" s="4"/>
      <c r="J3" s="4"/>
      <c r="K3" s="4"/>
      <c r="L3" s="4" t="s">
        <v>31</v>
      </c>
      <c r="M3" s="4" t="s">
        <v>31</v>
      </c>
      <c r="N3" s="4" t="s">
        <v>31</v>
      </c>
      <c r="O3" s="6">
        <v>44488.323750000003</v>
      </c>
      <c r="P3" s="4" t="s">
        <v>32</v>
      </c>
      <c r="Q3" s="4" t="s">
        <v>24</v>
      </c>
      <c r="R3" s="7">
        <v>0</v>
      </c>
      <c r="S3" s="4">
        <v>0</v>
      </c>
      <c r="T3" s="4" t="s">
        <v>34</v>
      </c>
      <c r="U3" s="4">
        <v>0</v>
      </c>
      <c r="V3" s="7"/>
      <c r="W3" s="2"/>
    </row>
    <row r="4" spans="1:23" ht="123.75" x14ac:dyDescent="0.25">
      <c r="A4" s="9" t="s">
        <v>35</v>
      </c>
      <c r="B4" s="9">
        <v>2356774</v>
      </c>
      <c r="C4" s="3" t="s">
        <v>25</v>
      </c>
      <c r="D4" s="3" t="s">
        <v>36</v>
      </c>
      <c r="E4" s="10">
        <v>44477.623726851853</v>
      </c>
      <c r="F4" s="3" t="s">
        <v>37</v>
      </c>
      <c r="G4" s="3" t="s">
        <v>38</v>
      </c>
      <c r="H4" s="9" t="s">
        <v>39</v>
      </c>
      <c r="I4" s="9" t="s">
        <v>40</v>
      </c>
      <c r="J4" s="9" t="s">
        <v>41</v>
      </c>
      <c r="K4" s="9" t="s">
        <v>42</v>
      </c>
      <c r="L4" s="10">
        <v>44477.623900462961</v>
      </c>
      <c r="M4" s="10">
        <v>44477.627060185187</v>
      </c>
      <c r="N4" s="10">
        <v>44477.652812499997</v>
      </c>
      <c r="O4" s="9" t="s">
        <v>24</v>
      </c>
      <c r="P4" s="9" t="s">
        <v>24</v>
      </c>
      <c r="Q4" s="11">
        <v>3.1597222222222222E-3</v>
      </c>
      <c r="R4" s="12">
        <v>29.73</v>
      </c>
      <c r="S4" s="9">
        <v>41</v>
      </c>
      <c r="T4" s="3" t="s">
        <v>43</v>
      </c>
      <c r="U4" s="14">
        <v>59.5</v>
      </c>
      <c r="V4" s="12">
        <f t="shared" ref="V4:V12" si="0">R4*2</f>
        <v>59.46</v>
      </c>
      <c r="W4" s="2"/>
    </row>
    <row r="5" spans="1:23" ht="123.75" x14ac:dyDescent="0.25">
      <c r="A5" s="21" t="s">
        <v>23</v>
      </c>
      <c r="B5" s="4">
        <v>2356761</v>
      </c>
      <c r="C5" s="5" t="s">
        <v>25</v>
      </c>
      <c r="D5" s="5" t="s">
        <v>44</v>
      </c>
      <c r="E5" s="6">
        <v>44477.616516203707</v>
      </c>
      <c r="F5" s="5" t="s">
        <v>37</v>
      </c>
      <c r="G5" s="5" t="s">
        <v>38</v>
      </c>
      <c r="H5" s="4" t="s">
        <v>39</v>
      </c>
      <c r="I5" s="4" t="s">
        <v>45</v>
      </c>
      <c r="J5" s="4" t="s">
        <v>46</v>
      </c>
      <c r="K5" s="4" t="s">
        <v>47</v>
      </c>
      <c r="L5" s="6">
        <v>44477.618321759262</v>
      </c>
      <c r="M5" s="4" t="s">
        <v>31</v>
      </c>
      <c r="N5" s="4" t="s">
        <v>31</v>
      </c>
      <c r="O5" s="6">
        <v>44477.623530092591</v>
      </c>
      <c r="P5" s="4" t="s">
        <v>32</v>
      </c>
      <c r="Q5" s="4" t="s">
        <v>24</v>
      </c>
      <c r="R5" s="12">
        <v>0</v>
      </c>
      <c r="S5" s="4">
        <v>0</v>
      </c>
      <c r="T5" s="5" t="s">
        <v>43</v>
      </c>
      <c r="U5" s="13">
        <v>0</v>
      </c>
      <c r="V5" s="12">
        <f t="shared" si="0"/>
        <v>0</v>
      </c>
      <c r="W5" s="2"/>
    </row>
    <row r="6" spans="1:23" ht="123.75" x14ac:dyDescent="0.25">
      <c r="A6" s="9" t="s">
        <v>35</v>
      </c>
      <c r="B6" s="9">
        <v>2356368</v>
      </c>
      <c r="C6" s="3" t="s">
        <v>25</v>
      </c>
      <c r="D6" s="3" t="s">
        <v>36</v>
      </c>
      <c r="E6" s="10">
        <v>44477.449745370373</v>
      </c>
      <c r="F6" s="3" t="s">
        <v>48</v>
      </c>
      <c r="G6" s="3" t="s">
        <v>49</v>
      </c>
      <c r="H6" s="9" t="s">
        <v>50</v>
      </c>
      <c r="I6" s="9" t="s">
        <v>51</v>
      </c>
      <c r="J6" s="9" t="s">
        <v>52</v>
      </c>
      <c r="K6" s="9" t="s">
        <v>53</v>
      </c>
      <c r="L6" s="10">
        <v>44477.449942129628</v>
      </c>
      <c r="M6" s="10">
        <v>44477.452557870369</v>
      </c>
      <c r="N6" s="10">
        <v>44477.507997685185</v>
      </c>
      <c r="O6" s="9" t="s">
        <v>24</v>
      </c>
      <c r="P6" s="9" t="s">
        <v>24</v>
      </c>
      <c r="Q6" s="11">
        <v>2.615740740740741E-3</v>
      </c>
      <c r="R6" s="12">
        <v>53.4</v>
      </c>
      <c r="S6" s="9" t="s">
        <v>54</v>
      </c>
      <c r="T6" s="3" t="s">
        <v>43</v>
      </c>
      <c r="U6" s="14">
        <v>106.8</v>
      </c>
      <c r="V6" s="12">
        <f t="shared" si="0"/>
        <v>106.8</v>
      </c>
      <c r="W6" s="2"/>
    </row>
    <row r="7" spans="1:23" ht="180" x14ac:dyDescent="0.25">
      <c r="A7" s="9" t="s">
        <v>35</v>
      </c>
      <c r="B7" s="9">
        <v>2356160</v>
      </c>
      <c r="C7" s="3" t="s">
        <v>25</v>
      </c>
      <c r="D7" s="3" t="s">
        <v>36</v>
      </c>
      <c r="E7" s="10">
        <v>44477.355347222219</v>
      </c>
      <c r="F7" s="3" t="s">
        <v>55</v>
      </c>
      <c r="G7" s="3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10">
        <v>44477.355567129627</v>
      </c>
      <c r="M7" s="10">
        <v>44477.358611111114</v>
      </c>
      <c r="N7" s="10">
        <v>44477.397766203707</v>
      </c>
      <c r="O7" s="9" t="s">
        <v>24</v>
      </c>
      <c r="P7" s="9" t="s">
        <v>24</v>
      </c>
      <c r="Q7" s="11">
        <v>3.0439814814814821E-3</v>
      </c>
      <c r="R7" s="12">
        <v>33.78</v>
      </c>
      <c r="S7" s="9" t="s">
        <v>61</v>
      </c>
      <c r="T7" s="3" t="s">
        <v>43</v>
      </c>
      <c r="U7" s="14">
        <v>67.599999999999994</v>
      </c>
      <c r="V7" s="12">
        <f t="shared" si="0"/>
        <v>67.56</v>
      </c>
      <c r="W7" s="1">
        <v>5</v>
      </c>
    </row>
    <row r="8" spans="1:23" ht="112.5" x14ac:dyDescent="0.25">
      <c r="A8" s="9" t="s">
        <v>35</v>
      </c>
      <c r="B8" s="9">
        <v>2352273</v>
      </c>
      <c r="C8" s="3" t="s">
        <v>25</v>
      </c>
      <c r="D8" s="3" t="s">
        <v>62</v>
      </c>
      <c r="E8" s="10">
        <v>44473.490243055552</v>
      </c>
      <c r="F8" s="3" t="s">
        <v>63</v>
      </c>
      <c r="G8" s="3" t="s">
        <v>64</v>
      </c>
      <c r="H8" s="9" t="s">
        <v>65</v>
      </c>
      <c r="I8" s="9" t="s">
        <v>66</v>
      </c>
      <c r="J8" s="9" t="s">
        <v>67</v>
      </c>
      <c r="K8" s="9" t="s">
        <v>53</v>
      </c>
      <c r="L8" s="10">
        <v>44473.500601851854</v>
      </c>
      <c r="M8" s="10">
        <v>44473.510069444441</v>
      </c>
      <c r="N8" s="10">
        <v>44473.551504629628</v>
      </c>
      <c r="O8" s="9" t="s">
        <v>24</v>
      </c>
      <c r="P8" s="9" t="s">
        <v>24</v>
      </c>
      <c r="Q8" s="11">
        <v>9.4675925925925917E-3</v>
      </c>
      <c r="R8" s="12">
        <v>23.6</v>
      </c>
      <c r="S8" s="9">
        <v>73</v>
      </c>
      <c r="T8" s="3" t="s">
        <v>68</v>
      </c>
      <c r="U8" s="14">
        <v>47.2</v>
      </c>
      <c r="V8" s="12">
        <f t="shared" si="0"/>
        <v>47.2</v>
      </c>
      <c r="W8" s="2"/>
    </row>
    <row r="9" spans="1:23" ht="135" x14ac:dyDescent="0.25">
      <c r="A9" s="21" t="s">
        <v>23</v>
      </c>
      <c r="B9" s="4">
        <v>2352258</v>
      </c>
      <c r="C9" s="4" t="s">
        <v>25</v>
      </c>
      <c r="D9" s="5" t="s">
        <v>69</v>
      </c>
      <c r="E9" s="6">
        <v>44473.482106481482</v>
      </c>
      <c r="F9" s="5" t="s">
        <v>70</v>
      </c>
      <c r="G9" s="5" t="s">
        <v>64</v>
      </c>
      <c r="H9" s="4" t="s">
        <v>71</v>
      </c>
      <c r="I9" s="4" t="s">
        <v>72</v>
      </c>
      <c r="J9" s="4" t="s">
        <v>73</v>
      </c>
      <c r="K9" s="4" t="s">
        <v>74</v>
      </c>
      <c r="L9" s="6">
        <v>44473.482395833336</v>
      </c>
      <c r="M9" s="4" t="s">
        <v>31</v>
      </c>
      <c r="N9" s="4" t="s">
        <v>31</v>
      </c>
      <c r="O9" s="6">
        <v>44473.489305555559</v>
      </c>
      <c r="P9" s="4" t="s">
        <v>32</v>
      </c>
      <c r="Q9" s="4" t="s">
        <v>24</v>
      </c>
      <c r="R9" s="12">
        <v>0</v>
      </c>
      <c r="S9" s="4">
        <v>0</v>
      </c>
      <c r="T9" s="5" t="s">
        <v>68</v>
      </c>
      <c r="U9" s="13">
        <v>0</v>
      </c>
      <c r="V9" s="12">
        <f t="shared" si="0"/>
        <v>0</v>
      </c>
      <c r="W9" s="2"/>
    </row>
    <row r="10" spans="1:23" ht="168.75" x14ac:dyDescent="0.25">
      <c r="A10" s="9" t="s">
        <v>35</v>
      </c>
      <c r="B10" s="9">
        <v>2352142</v>
      </c>
      <c r="C10" s="3" t="s">
        <v>25</v>
      </c>
      <c r="D10" s="3" t="s">
        <v>62</v>
      </c>
      <c r="E10" s="10">
        <v>44473.442187499997</v>
      </c>
      <c r="F10" s="3" t="s">
        <v>75</v>
      </c>
      <c r="G10" s="3" t="s">
        <v>76</v>
      </c>
      <c r="H10" s="9" t="s">
        <v>77</v>
      </c>
      <c r="I10" s="9" t="s">
        <v>78</v>
      </c>
      <c r="J10" s="9" t="s">
        <v>79</v>
      </c>
      <c r="K10" s="9" t="s">
        <v>60</v>
      </c>
      <c r="L10" s="10">
        <v>44473.443090277775</v>
      </c>
      <c r="M10" s="10">
        <v>44473.445324074077</v>
      </c>
      <c r="N10" s="10">
        <v>44473.46398148148</v>
      </c>
      <c r="O10" s="9" t="s">
        <v>24</v>
      </c>
      <c r="P10" s="9" t="s">
        <v>24</v>
      </c>
      <c r="Q10" s="11">
        <v>2.2337962962962967E-3</v>
      </c>
      <c r="R10" s="12">
        <v>8.06</v>
      </c>
      <c r="S10" s="9">
        <v>30</v>
      </c>
      <c r="T10" s="3" t="s">
        <v>43</v>
      </c>
      <c r="U10" s="14">
        <v>16.12</v>
      </c>
      <c r="V10" s="12">
        <f t="shared" si="0"/>
        <v>16.12</v>
      </c>
      <c r="W10" s="2"/>
    </row>
    <row r="11" spans="1:23" ht="112.5" x14ac:dyDescent="0.25">
      <c r="A11" s="9" t="s">
        <v>35</v>
      </c>
      <c r="B11" s="9">
        <v>2351886</v>
      </c>
      <c r="C11" s="3" t="s">
        <v>25</v>
      </c>
      <c r="D11" s="3" t="s">
        <v>62</v>
      </c>
      <c r="E11" s="10">
        <v>44473.325648148151</v>
      </c>
      <c r="F11" s="3" t="s">
        <v>80</v>
      </c>
      <c r="G11" s="3" t="s">
        <v>81</v>
      </c>
      <c r="H11" s="9" t="s">
        <v>82</v>
      </c>
      <c r="I11" s="9" t="s">
        <v>83</v>
      </c>
      <c r="J11" s="9" t="s">
        <v>84</v>
      </c>
      <c r="K11" s="9" t="s">
        <v>85</v>
      </c>
      <c r="L11" s="10">
        <v>44473.326192129629</v>
      </c>
      <c r="M11" s="10">
        <v>44473.340636574074</v>
      </c>
      <c r="N11" s="10">
        <v>44473.37703703704</v>
      </c>
      <c r="O11" s="9" t="s">
        <v>24</v>
      </c>
      <c r="P11" s="9" t="s">
        <v>24</v>
      </c>
      <c r="Q11" s="11">
        <v>1.4444444444444446E-2</v>
      </c>
      <c r="R11" s="12">
        <v>28.05</v>
      </c>
      <c r="S11" s="9">
        <v>73</v>
      </c>
      <c r="T11" s="3" t="s">
        <v>43</v>
      </c>
      <c r="U11" s="14">
        <v>56.1</v>
      </c>
      <c r="V11" s="12">
        <f t="shared" si="0"/>
        <v>56.1</v>
      </c>
      <c r="W11" s="2"/>
    </row>
    <row r="12" spans="1:23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9">
        <f>SUM(R2:R11)</f>
        <v>176.62</v>
      </c>
      <c r="S12" s="20"/>
      <c r="T12" s="20"/>
      <c r="U12" s="20">
        <f>SUM(U2:U11)</f>
        <v>353.32000000000005</v>
      </c>
      <c r="V12" s="19">
        <f t="shared" si="0"/>
        <v>353.24</v>
      </c>
      <c r="W12" s="2"/>
    </row>
    <row r="13" spans="1:2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3" x14ac:dyDescent="0.25">
      <c r="A14" s="8" t="s">
        <v>86</v>
      </c>
      <c r="B14" s="8"/>
      <c r="C14" s="8"/>
      <c r="D14" s="17" t="s">
        <v>87</v>
      </c>
      <c r="E14" s="18"/>
      <c r="F14" s="18"/>
      <c r="G14" s="18"/>
      <c r="H14" s="18"/>
      <c r="I14" s="18"/>
      <c r="J14" s="18"/>
      <c r="K14" s="18"/>
      <c r="L14" s="18"/>
      <c r="M14" s="18"/>
      <c r="N14" s="8"/>
      <c r="O14" s="8"/>
      <c r="P14" s="8"/>
      <c r="Q14" s="8"/>
      <c r="R14" s="8"/>
      <c r="S14" s="8"/>
      <c r="T14" s="8"/>
      <c r="U14" s="8"/>
      <c r="V14" s="8"/>
    </row>
    <row r="15" spans="1:23" x14ac:dyDescent="0.25">
      <c r="A15" s="8" t="s">
        <v>88</v>
      </c>
      <c r="B15" s="8"/>
      <c r="C15" s="8"/>
      <c r="D15" s="18"/>
      <c r="E15" s="18"/>
      <c r="F15" s="18"/>
      <c r="G15" s="18"/>
      <c r="H15" s="18"/>
      <c r="I15" s="18"/>
      <c r="J15" s="18"/>
      <c r="K15" s="18"/>
      <c r="L15" s="17" t="s">
        <v>89</v>
      </c>
      <c r="M15" s="17"/>
      <c r="N15" s="8"/>
      <c r="O15" s="8"/>
      <c r="P15" s="8"/>
      <c r="Q15" s="8"/>
      <c r="R15" s="8"/>
      <c r="S15" s="8"/>
      <c r="T15" s="8"/>
      <c r="U15" s="8"/>
      <c r="V15" s="8"/>
    </row>
    <row r="16" spans="1:23" x14ac:dyDescent="0.25">
      <c r="A16" s="8"/>
      <c r="B16" s="8"/>
      <c r="C16" s="8"/>
      <c r="D16" s="18"/>
      <c r="E16" s="18"/>
      <c r="F16" s="18"/>
      <c r="G16" s="18"/>
      <c r="H16" s="18"/>
      <c r="I16" s="18"/>
      <c r="J16" s="18"/>
      <c r="K16" s="18"/>
      <c r="L16" s="17" t="s">
        <v>90</v>
      </c>
      <c r="M16" s="17"/>
      <c r="N16" s="8"/>
      <c r="O16" s="8"/>
      <c r="P16" s="8"/>
      <c r="Q16" s="8"/>
      <c r="R16" s="8"/>
      <c r="S16" s="8"/>
      <c r="T16" s="8"/>
      <c r="U16" s="8"/>
      <c r="V16" s="8"/>
    </row>
    <row r="17" spans="1:2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Rodrigues de Freitas</dc:creator>
  <cp:lastModifiedBy>Luciana Rodrigues de Freitas</cp:lastModifiedBy>
  <dcterms:created xsi:type="dcterms:W3CDTF">2022-01-05T21:09:07Z</dcterms:created>
  <dcterms:modified xsi:type="dcterms:W3CDTF">2022-01-05T21:17:52Z</dcterms:modified>
</cp:coreProperties>
</file>